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saf\OneDrive\Desktop\"/>
    </mc:Choice>
  </mc:AlternateContent>
  <xr:revisionPtr revIDLastSave="0" documentId="13_ncr:1_{F9ED1140-6F9F-40C6-9F64-4680CE1334B2}" xr6:coauthVersionLast="47" xr6:coauthVersionMax="47" xr10:uidLastSave="{00000000-0000-0000-0000-000000000000}"/>
  <bookViews>
    <workbookView xWindow="2295" yWindow="945" windowWidth="19260" windowHeight="15255" xr2:uid="{D32FCBF8-2A88-47BB-8CA3-712D79491D2A}"/>
  </bookViews>
  <sheets>
    <sheet name="2027" sheetId="1" r:id="rId1"/>
  </sheets>
  <definedNames>
    <definedName name="_xlnm.Print_Area" localSheetId="0">'2027'!$A$1:$H$53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B36" i="1"/>
  <c r="H36" i="1"/>
  <c r="H41" i="1" s="1"/>
  <c r="B43" i="1" s="1"/>
  <c r="G36" i="1"/>
  <c r="B15" i="1"/>
  <c r="H14" i="1"/>
  <c r="B38" i="1" l="1"/>
  <c r="C6" i="1" s="1"/>
  <c r="C15" i="1" s="1"/>
  <c r="C38" i="1" s="1"/>
  <c r="D6" i="1" s="1"/>
  <c r="D15" i="1" s="1"/>
  <c r="D38" i="1" s="1"/>
  <c r="F6" i="1" s="1"/>
  <c r="F15" i="1" s="1"/>
  <c r="F38" i="1" s="1"/>
  <c r="G6" i="1" s="1"/>
  <c r="G15" i="1" s="1"/>
  <c r="G38" i="1" s="1"/>
  <c r="H6" i="1" s="1"/>
  <c r="E6" i="1" l="1"/>
  <c r="E15" i="1" s="1"/>
  <c r="E38" i="1" s="1"/>
  <c r="F43" i="1"/>
  <c r="H43" i="1" s="1"/>
  <c r="H45" i="1" l="1"/>
  <c r="H47" i="1" s="1"/>
  <c r="H49" i="1" l="1"/>
  <c r="H8" i="1"/>
  <c r="H15" i="1" s="1"/>
  <c r="H38" i="1" s="1"/>
  <c r="G53" i="1" l="1"/>
  <c r="G51" i="1"/>
</calcChain>
</file>

<file path=xl/sharedStrings.xml><?xml version="1.0" encoding="utf-8"?>
<sst xmlns="http://schemas.openxmlformats.org/spreadsheetml/2006/main" count="54" uniqueCount="51">
  <si>
    <t>ACTUAL</t>
  </si>
  <si>
    <t>EST</t>
  </si>
  <si>
    <t>BUDGET</t>
  </si>
  <si>
    <t>PROPOSED</t>
  </si>
  <si>
    <t>Beg Bal</t>
  </si>
  <si>
    <t>Levy</t>
  </si>
  <si>
    <t>Twp Milage</t>
  </si>
  <si>
    <t>State Aid</t>
  </si>
  <si>
    <t>Telcom</t>
  </si>
  <si>
    <t>Int Earned</t>
  </si>
  <si>
    <t>Other Rec</t>
  </si>
  <si>
    <t>TOTAL NON-LEVY EST</t>
  </si>
  <si>
    <t xml:space="preserve">  </t>
  </si>
  <si>
    <t xml:space="preserve"> </t>
  </si>
  <si>
    <t>Revenue</t>
  </si>
  <si>
    <t>Salaries</t>
  </si>
  <si>
    <t>Dues</t>
  </si>
  <si>
    <t>Elec Brd</t>
  </si>
  <si>
    <t>L Notices</t>
  </si>
  <si>
    <t>Blade &amp; Gravel</t>
  </si>
  <si>
    <t xml:space="preserve">     Blade</t>
  </si>
  <si>
    <t xml:space="preserve">     Gravel</t>
  </si>
  <si>
    <t>Road Repair &amp; Culverts</t>
  </si>
  <si>
    <t>Snow Removal</t>
  </si>
  <si>
    <t>Weed Control</t>
  </si>
  <si>
    <t>Fire Protection</t>
  </si>
  <si>
    <t>Insurance Expense</t>
  </si>
  <si>
    <t>Road Construction</t>
  </si>
  <si>
    <t>Road Equip Purchased</t>
  </si>
  <si>
    <t>Ins Deduct by Co</t>
  </si>
  <si>
    <t>Paid to County for Services</t>
  </si>
  <si>
    <t>Interest Paid on Debt</t>
  </si>
  <si>
    <t>All Other Expenses</t>
  </si>
  <si>
    <t>Disbursements</t>
  </si>
  <si>
    <t>ENDING BALANCE</t>
  </si>
  <si>
    <t>Percent</t>
  </si>
  <si>
    <t>Amount</t>
  </si>
  <si>
    <t xml:space="preserve">Cash Reserve (Maximum 75% of total appropriations) </t>
  </si>
  <si>
    <t>Cash Reserve %==&gt;</t>
  </si>
  <si>
    <t>Disbursements + Reserve</t>
  </si>
  <si>
    <t>- (Beg. Bal and Non-Levy)</t>
  </si>
  <si>
    <t>Levy Reqd</t>
  </si>
  <si>
    <r>
      <t xml:space="preserve">Allowance for Delinquent Taxes (Max 5% of required levy)  </t>
    </r>
    <r>
      <rPr>
        <b/>
        <sz val="10"/>
        <color theme="1"/>
        <rFont val="Arial"/>
        <family val="2"/>
      </rPr>
      <t>Allowance %====&gt;</t>
    </r>
  </si>
  <si>
    <r>
      <t xml:space="preserve">Required Levy Plus Allowance equals </t>
    </r>
    <r>
      <rPr>
        <b/>
        <sz val="10"/>
        <color theme="1"/>
        <rFont val="Arial"/>
        <family val="2"/>
      </rPr>
      <t>Total Amount Levied</t>
    </r>
  </si>
  <si>
    <t>Total Taxable Value</t>
  </si>
  <si>
    <t>Residence would be taxed</t>
  </si>
  <si>
    <t xml:space="preserve">Farm land would be taxed </t>
  </si>
  <si>
    <t>MAKE ENTRIES ONLY IN GREEN CELLS</t>
  </si>
  <si>
    <t xml:space="preserve">  TOWNSHIP PROPOSED BUDGET FOR 2027</t>
  </si>
  <si>
    <t>Transfer to Special Road Fund</t>
  </si>
  <si>
    <r>
      <t xml:space="preserve"> (2025 value) At this total value the mill rate is </t>
    </r>
    <r>
      <rPr>
        <b/>
        <sz val="10"/>
        <color theme="1"/>
        <rFont val="Arial"/>
        <family val="2"/>
      </rPr>
      <t>=====&gt;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</si>
</sst>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6" x14ac:knownFonts="1">
    <font>
      <sz val="10"/>
      <color theme="1"/>
      <name val="Arial"/>
      <family val="2"/>
    </font>
    <font>
      <b/>
      <sz val="12"/>
      <color theme="1"/>
      <name val="Arial Black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  <font>
      <i/>
      <sz val="10"/>
      <color theme="1"/>
      <name val="Arial"/>
      <family val="2"/>
    </font>
    <font>
      <b/>
      <sz val="10"/>
      <color theme="1"/>
      <name val="Arial Narrow"/>
      <family val="2"/>
    </font>
    <font>
      <b/>
      <i/>
      <sz val="10"/>
      <color theme="1"/>
      <name val="Arial"/>
      <family val="2"/>
    </font>
    <font>
      <i/>
      <sz val="10"/>
      <color theme="1"/>
      <name val="Arial Narrow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0" fillId="2" borderId="3" xfId="0" applyNumberForma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3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3" fontId="0" fillId="0" borderId="0" xfId="0" applyNumberFormat="1"/>
    <xf numFmtId="0" fontId="3" fillId="0" borderId="6" xfId="0" applyFont="1" applyBorder="1" applyAlignment="1">
      <alignment vertical="center"/>
    </xf>
    <xf numFmtId="3" fontId="0" fillId="2" borderId="7" xfId="0" applyNumberForma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0" fillId="4" borderId="9" xfId="0" applyNumberForma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3" fontId="2" fillId="0" borderId="0" xfId="0" applyNumberFormat="1" applyFont="1"/>
    <xf numFmtId="0" fontId="3" fillId="0" borderId="0" xfId="0" applyFont="1" applyAlignment="1">
      <alignment vertical="center"/>
    </xf>
    <xf numFmtId="3" fontId="0" fillId="0" borderId="12" xfId="0" applyNumberForma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9" fillId="2" borderId="3" xfId="0" applyNumberFormat="1" applyFont="1" applyFill="1" applyBorder="1" applyAlignment="1">
      <alignment vertic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5" borderId="0" xfId="0" applyNumberFormat="1" applyFill="1" applyAlignment="1">
      <alignment vertical="center"/>
    </xf>
    <xf numFmtId="0" fontId="11" fillId="0" borderId="0" xfId="0" applyFont="1" applyAlignment="1">
      <alignment vertical="center"/>
    </xf>
    <xf numFmtId="3" fontId="4" fillId="5" borderId="0" xfId="0" applyNumberFormat="1" applyFont="1" applyFill="1" applyAlignment="1">
      <alignment vertical="center"/>
    </xf>
    <xf numFmtId="3" fontId="11" fillId="0" borderId="0" xfId="0" quotePrefix="1" applyNumberFormat="1" applyFont="1" applyAlignment="1">
      <alignment vertical="center"/>
    </xf>
    <xf numFmtId="3" fontId="0" fillId="4" borderId="0" xfId="0" applyNumberFormat="1" applyFill="1" applyAlignment="1">
      <alignment vertical="center"/>
    </xf>
    <xf numFmtId="3" fontId="11" fillId="0" borderId="0" xfId="0" applyNumberFormat="1" applyFont="1" applyAlignment="1">
      <alignment vertical="center"/>
    </xf>
    <xf numFmtId="3" fontId="0" fillId="3" borderId="0" xfId="0" applyNumberFormat="1" applyFill="1" applyAlignment="1">
      <alignment vertical="center"/>
    </xf>
    <xf numFmtId="164" fontId="2" fillId="3" borderId="14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vertical="center"/>
    </xf>
    <xf numFmtId="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12" fillId="3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0" fillId="2" borderId="5" xfId="0" applyNumberForma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right" vertical="center"/>
    </xf>
    <xf numFmtId="3" fontId="10" fillId="2" borderId="3" xfId="0" applyNumberFormat="1" applyFont="1" applyFill="1" applyBorder="1" applyAlignment="1">
      <alignment vertical="center"/>
    </xf>
    <xf numFmtId="9" fontId="0" fillId="2" borderId="0" xfId="0" applyNumberFormat="1" applyFill="1" applyAlignment="1">
      <alignment vertical="center"/>
    </xf>
    <xf numFmtId="9" fontId="14" fillId="2" borderId="0" xfId="0" applyNumberFormat="1" applyFont="1" applyFill="1" applyAlignment="1">
      <alignment vertical="center"/>
    </xf>
    <xf numFmtId="3" fontId="0" fillId="6" borderId="0" xfId="0" applyNumberForma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0" fillId="0" borderId="3" xfId="0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556E-2CE7-41BB-9AB4-9FDB547181D5}">
  <dimension ref="A1:L53"/>
  <sheetViews>
    <sheetView tabSelected="1" zoomScaleNormal="100" zoomScalePageLayoutView="170" workbookViewId="0">
      <selection activeCell="J46" sqref="J46"/>
    </sheetView>
  </sheetViews>
  <sheetFormatPr defaultRowHeight="12.75" x14ac:dyDescent="0.2"/>
  <cols>
    <col min="1" max="1" width="21.140625" customWidth="1"/>
    <col min="2" max="2" width="10.140625" bestFit="1" customWidth="1"/>
    <col min="8" max="8" width="11.5703125" customWidth="1"/>
  </cols>
  <sheetData>
    <row r="1" spans="1:12" ht="19.5" x14ac:dyDescent="0.2">
      <c r="A1" s="76" t="s">
        <v>48</v>
      </c>
      <c r="B1" s="77"/>
      <c r="C1" s="77"/>
      <c r="D1" s="77"/>
      <c r="E1" s="77"/>
      <c r="F1" s="77"/>
      <c r="G1" s="77"/>
      <c r="H1" s="77"/>
      <c r="I1" s="2"/>
    </row>
    <row r="2" spans="1:12" x14ac:dyDescent="0.2">
      <c r="A2" s="73" t="s">
        <v>47</v>
      </c>
      <c r="B2" s="1"/>
      <c r="C2" s="1"/>
      <c r="D2" s="1"/>
      <c r="E2" s="1"/>
      <c r="F2" s="1"/>
      <c r="G2" s="1"/>
      <c r="H2" s="1"/>
      <c r="I2" s="2"/>
    </row>
    <row r="3" spans="1:12" x14ac:dyDescent="0.2">
      <c r="A3" s="3"/>
      <c r="B3" s="3">
        <v>2022</v>
      </c>
      <c r="C3" s="3">
        <v>2023</v>
      </c>
      <c r="D3" s="3">
        <v>2024</v>
      </c>
      <c r="E3" s="3">
        <v>2025</v>
      </c>
      <c r="F3" s="3">
        <v>2025</v>
      </c>
      <c r="G3" s="3">
        <v>2026</v>
      </c>
      <c r="H3" s="74">
        <v>2027</v>
      </c>
      <c r="L3" s="4"/>
    </row>
    <row r="4" spans="1:12" x14ac:dyDescent="0.2">
      <c r="A4" s="3"/>
      <c r="B4" s="3" t="s">
        <v>0</v>
      </c>
      <c r="C4" s="3" t="s">
        <v>0</v>
      </c>
      <c r="D4" s="3" t="s">
        <v>0</v>
      </c>
      <c r="E4" s="3" t="s">
        <v>1</v>
      </c>
      <c r="F4" s="3" t="s">
        <v>0</v>
      </c>
      <c r="G4" s="3" t="s">
        <v>2</v>
      </c>
      <c r="H4" s="75" t="s">
        <v>3</v>
      </c>
      <c r="L4" s="4"/>
    </row>
    <row r="5" spans="1:12" x14ac:dyDescent="0.2">
      <c r="A5" s="5"/>
      <c r="B5" s="6"/>
      <c r="C5" s="6"/>
      <c r="D5" s="6"/>
      <c r="E5" s="6"/>
      <c r="F5" s="6"/>
      <c r="G5" s="71"/>
      <c r="H5" s="63"/>
      <c r="L5" s="4"/>
    </row>
    <row r="6" spans="1:12" x14ac:dyDescent="0.2">
      <c r="A6" s="8" t="s">
        <v>4</v>
      </c>
      <c r="B6" s="64"/>
      <c r="C6" s="9">
        <f>B38</f>
        <v>0</v>
      </c>
      <c r="D6" s="9">
        <f>C38</f>
        <v>0</v>
      </c>
      <c r="E6" s="9">
        <f>D38</f>
        <v>0</v>
      </c>
      <c r="F6" s="9">
        <f>D38</f>
        <v>0</v>
      </c>
      <c r="G6" s="10">
        <f>F38</f>
        <v>0</v>
      </c>
      <c r="H6" s="11">
        <f>G38</f>
        <v>0</v>
      </c>
      <c r="L6" s="12"/>
    </row>
    <row r="7" spans="1:12" x14ac:dyDescent="0.2">
      <c r="A7" s="13"/>
      <c r="B7" s="64"/>
      <c r="C7" s="64"/>
      <c r="D7" s="64"/>
      <c r="E7" s="64"/>
      <c r="F7" s="64"/>
      <c r="G7" s="7"/>
      <c r="H7" s="7"/>
      <c r="L7" s="12"/>
    </row>
    <row r="8" spans="1:12" x14ac:dyDescent="0.2">
      <c r="A8" s="14" t="s">
        <v>5</v>
      </c>
      <c r="B8" s="7"/>
      <c r="C8" s="7"/>
      <c r="D8" s="7"/>
      <c r="E8" s="59"/>
      <c r="F8" s="7"/>
      <c r="G8" s="58"/>
      <c r="H8" s="15">
        <f>H47</f>
        <v>0</v>
      </c>
      <c r="L8" s="16"/>
    </row>
    <row r="9" spans="1:12" x14ac:dyDescent="0.2">
      <c r="A9" s="14" t="s">
        <v>6</v>
      </c>
      <c r="B9" s="7"/>
      <c r="C9" s="7"/>
      <c r="D9" s="7"/>
      <c r="E9" s="59"/>
      <c r="F9" s="7"/>
      <c r="G9" s="59"/>
      <c r="H9" s="7"/>
      <c r="L9" s="16"/>
    </row>
    <row r="10" spans="1:12" x14ac:dyDescent="0.2">
      <c r="A10" s="14" t="s">
        <v>7</v>
      </c>
      <c r="B10" s="7"/>
      <c r="C10" s="7"/>
      <c r="D10" s="7"/>
      <c r="E10" s="59"/>
      <c r="F10" s="7"/>
      <c r="G10" s="59"/>
      <c r="H10" s="7"/>
      <c r="L10" s="16"/>
    </row>
    <row r="11" spans="1:12" x14ac:dyDescent="0.2">
      <c r="A11" s="14" t="s">
        <v>8</v>
      </c>
      <c r="B11" s="7"/>
      <c r="C11" s="7"/>
      <c r="D11" s="7"/>
      <c r="E11" s="59"/>
      <c r="F11" s="7"/>
      <c r="G11" s="59"/>
      <c r="H11" s="7"/>
      <c r="L11" s="16"/>
    </row>
    <row r="12" spans="1:12" x14ac:dyDescent="0.2">
      <c r="A12" s="14" t="s">
        <v>9</v>
      </c>
      <c r="B12" s="7"/>
      <c r="C12" s="7"/>
      <c r="D12" s="7"/>
      <c r="E12" s="59"/>
      <c r="F12" s="7"/>
      <c r="G12" s="59"/>
      <c r="H12" s="7"/>
      <c r="L12" s="16"/>
    </row>
    <row r="13" spans="1:12" ht="13.5" thickBot="1" x14ac:dyDescent="0.25">
      <c r="A13" s="17" t="s">
        <v>10</v>
      </c>
      <c r="B13" s="18"/>
      <c r="C13" s="18"/>
      <c r="D13" s="18"/>
      <c r="E13" s="60"/>
      <c r="F13" s="18"/>
      <c r="G13" s="60"/>
      <c r="H13" s="18"/>
      <c r="L13" s="16"/>
    </row>
    <row r="14" spans="1:12" ht="13.5" thickBot="1" x14ac:dyDescent="0.25">
      <c r="A14" s="19" t="s">
        <v>11</v>
      </c>
      <c r="B14" s="20"/>
      <c r="C14" s="20"/>
      <c r="D14" s="20" t="s">
        <v>12</v>
      </c>
      <c r="E14" s="21"/>
      <c r="F14" s="20"/>
      <c r="G14" s="21"/>
      <c r="H14" s="22">
        <f>SUM(H9:H13)</f>
        <v>0</v>
      </c>
      <c r="K14" t="s">
        <v>13</v>
      </c>
      <c r="L14" s="16"/>
    </row>
    <row r="15" spans="1:12" ht="14.25" thickTop="1" thickBot="1" x14ac:dyDescent="0.25">
      <c r="A15" s="23" t="s">
        <v>14</v>
      </c>
      <c r="B15" s="24">
        <f>SUM(B6:B14)</f>
        <v>0</v>
      </c>
      <c r="C15" s="24">
        <f t="shared" ref="C15:F15" si="0">SUM(C6:C14)</f>
        <v>0</v>
      </c>
      <c r="D15" s="24">
        <f t="shared" si="0"/>
        <v>0</v>
      </c>
      <c r="E15" s="24">
        <f t="shared" si="0"/>
        <v>0</v>
      </c>
      <c r="F15" s="24">
        <f t="shared" si="0"/>
        <v>0</v>
      </c>
      <c r="G15" s="25">
        <f>SUM(G6:G14)</f>
        <v>0</v>
      </c>
      <c r="H15" s="25">
        <f>SUM(H6:H13)</f>
        <v>0</v>
      </c>
      <c r="L15" s="26"/>
    </row>
    <row r="16" spans="1:12" ht="13.5" thickTop="1" x14ac:dyDescent="0.2">
      <c r="A16" s="27"/>
      <c r="B16" s="28"/>
      <c r="C16" s="28"/>
      <c r="D16" s="28"/>
      <c r="E16" s="29"/>
      <c r="F16" s="28"/>
      <c r="G16" s="29"/>
      <c r="H16" s="63"/>
      <c r="L16" s="16"/>
    </row>
    <row r="17" spans="1:12" x14ac:dyDescent="0.2">
      <c r="A17" s="14" t="s">
        <v>15</v>
      </c>
      <c r="B17" s="7"/>
      <c r="C17" s="7"/>
      <c r="D17" s="7"/>
      <c r="E17" s="59"/>
      <c r="F17" s="7"/>
      <c r="G17" s="59"/>
      <c r="H17" s="7"/>
      <c r="L17" s="16"/>
    </row>
    <row r="18" spans="1:12" x14ac:dyDescent="0.2">
      <c r="A18" s="14" t="s">
        <v>16</v>
      </c>
      <c r="B18" s="7"/>
      <c r="C18" s="7"/>
      <c r="D18" s="7"/>
      <c r="E18" s="59"/>
      <c r="F18" s="7"/>
      <c r="G18" s="59"/>
      <c r="H18" s="7"/>
      <c r="L18" s="16"/>
    </row>
    <row r="19" spans="1:12" x14ac:dyDescent="0.2">
      <c r="A19" s="14" t="s">
        <v>17</v>
      </c>
      <c r="B19" s="7"/>
      <c r="C19" s="7"/>
      <c r="D19" s="7"/>
      <c r="E19" s="59"/>
      <c r="F19" s="7"/>
      <c r="G19" s="59"/>
      <c r="H19" s="7"/>
      <c r="L19" s="16"/>
    </row>
    <row r="20" spans="1:12" x14ac:dyDescent="0.2">
      <c r="A20" s="14" t="s">
        <v>18</v>
      </c>
      <c r="B20" s="7"/>
      <c r="C20" s="7"/>
      <c r="D20" s="7"/>
      <c r="E20" s="59"/>
      <c r="F20" s="7"/>
      <c r="G20" s="59"/>
      <c r="H20" s="7"/>
      <c r="L20" s="16"/>
    </row>
    <row r="21" spans="1:12" x14ac:dyDescent="0.2">
      <c r="A21" s="14" t="s">
        <v>19</v>
      </c>
      <c r="B21" s="7"/>
      <c r="C21" s="7"/>
      <c r="D21" s="7"/>
      <c r="E21" s="59"/>
      <c r="F21" s="7"/>
      <c r="G21" s="59"/>
      <c r="H21" s="7"/>
      <c r="L21" s="16"/>
    </row>
    <row r="22" spans="1:12" x14ac:dyDescent="0.2">
      <c r="A22" s="30" t="s">
        <v>20</v>
      </c>
      <c r="B22" s="61"/>
      <c r="C22" s="61"/>
      <c r="D22" s="61"/>
      <c r="E22" s="61"/>
      <c r="F22" s="61"/>
      <c r="G22" s="61"/>
      <c r="H22" s="31"/>
      <c r="L22" s="32"/>
    </row>
    <row r="23" spans="1:12" x14ac:dyDescent="0.2">
      <c r="A23" s="30" t="s">
        <v>21</v>
      </c>
      <c r="B23" s="65"/>
      <c r="C23" s="65"/>
      <c r="D23" s="65"/>
      <c r="E23" s="65"/>
      <c r="F23" s="65"/>
      <c r="G23" s="61"/>
      <c r="H23" s="31"/>
      <c r="L23" s="33"/>
    </row>
    <row r="24" spans="1:12" x14ac:dyDescent="0.2">
      <c r="A24" s="14" t="s">
        <v>22</v>
      </c>
      <c r="B24" s="7"/>
      <c r="C24" s="7"/>
      <c r="D24" s="7"/>
      <c r="E24" s="59"/>
      <c r="F24" s="7"/>
      <c r="G24" s="59"/>
      <c r="H24" s="7"/>
      <c r="L24" s="16"/>
    </row>
    <row r="25" spans="1:12" x14ac:dyDescent="0.2">
      <c r="A25" s="14" t="s">
        <v>23</v>
      </c>
      <c r="B25" s="7"/>
      <c r="C25" s="7"/>
      <c r="D25" s="7"/>
      <c r="E25" s="59"/>
      <c r="F25" s="7"/>
      <c r="G25" s="59"/>
      <c r="H25" s="7"/>
      <c r="L25" s="16"/>
    </row>
    <row r="26" spans="1:12" x14ac:dyDescent="0.2">
      <c r="A26" s="14" t="s">
        <v>24</v>
      </c>
      <c r="B26" s="7"/>
      <c r="C26" s="7"/>
      <c r="D26" s="7"/>
      <c r="E26" s="59"/>
      <c r="F26" s="7"/>
      <c r="G26" s="59"/>
      <c r="H26" s="7"/>
      <c r="L26" s="16"/>
    </row>
    <row r="27" spans="1:12" x14ac:dyDescent="0.2">
      <c r="A27" s="14" t="s">
        <v>25</v>
      </c>
      <c r="B27" s="7"/>
      <c r="C27" s="7"/>
      <c r="D27" s="7"/>
      <c r="E27" s="59"/>
      <c r="F27" s="7"/>
      <c r="G27" s="59"/>
      <c r="H27" s="7"/>
      <c r="L27" s="16"/>
    </row>
    <row r="28" spans="1:12" x14ac:dyDescent="0.2">
      <c r="A28" s="14" t="s">
        <v>26</v>
      </c>
      <c r="B28" s="7"/>
      <c r="C28" s="7"/>
      <c r="D28" s="7"/>
      <c r="E28" s="59"/>
      <c r="F28" s="7"/>
      <c r="G28" s="59"/>
      <c r="H28" s="7"/>
      <c r="L28" s="16"/>
    </row>
    <row r="29" spans="1:12" x14ac:dyDescent="0.2">
      <c r="A29" s="14" t="s">
        <v>27</v>
      </c>
      <c r="B29" s="7"/>
      <c r="C29" s="7"/>
      <c r="D29" s="7"/>
      <c r="E29" s="59"/>
      <c r="F29" s="7"/>
      <c r="G29" s="59"/>
      <c r="H29" s="7"/>
      <c r="L29" s="16"/>
    </row>
    <row r="30" spans="1:12" x14ac:dyDescent="0.2">
      <c r="A30" s="14" t="s">
        <v>28</v>
      </c>
      <c r="B30" s="7"/>
      <c r="C30" s="7"/>
      <c r="D30" s="7"/>
      <c r="E30" s="59"/>
      <c r="F30" s="7"/>
      <c r="G30" s="59"/>
      <c r="H30" s="7"/>
      <c r="L30" s="16"/>
    </row>
    <row r="31" spans="1:12" x14ac:dyDescent="0.2">
      <c r="A31" s="14" t="s">
        <v>29</v>
      </c>
      <c r="B31" s="7"/>
      <c r="C31" s="7"/>
      <c r="D31" s="7"/>
      <c r="E31" s="59"/>
      <c r="F31" s="7"/>
      <c r="G31" s="59"/>
      <c r="H31" s="7"/>
      <c r="L31" s="16"/>
    </row>
    <row r="32" spans="1:12" x14ac:dyDescent="0.2">
      <c r="A32" s="14" t="s">
        <v>30</v>
      </c>
      <c r="B32" s="7"/>
      <c r="C32" s="7"/>
      <c r="D32" s="66"/>
      <c r="E32" s="59"/>
      <c r="F32" s="66"/>
      <c r="G32" s="59"/>
      <c r="H32" s="7"/>
      <c r="L32" s="16"/>
    </row>
    <row r="33" spans="1:12" x14ac:dyDescent="0.2">
      <c r="A33" s="14" t="s">
        <v>31</v>
      </c>
      <c r="B33" s="18"/>
      <c r="C33" s="18"/>
      <c r="D33" s="18"/>
      <c r="E33" s="60"/>
      <c r="F33" s="18"/>
      <c r="G33" s="60"/>
      <c r="H33" s="7"/>
      <c r="L33" s="16"/>
    </row>
    <row r="34" spans="1:12" x14ac:dyDescent="0.2">
      <c r="A34" s="14" t="s">
        <v>32</v>
      </c>
      <c r="B34" s="7"/>
      <c r="C34" s="7"/>
      <c r="D34" s="7"/>
      <c r="E34" s="59"/>
      <c r="F34" s="7"/>
      <c r="G34" s="59"/>
      <c r="H34" s="7"/>
      <c r="L34" s="16"/>
    </row>
    <row r="35" spans="1:12" ht="13.5" thickBot="1" x14ac:dyDescent="0.25">
      <c r="A35" s="27" t="s">
        <v>49</v>
      </c>
      <c r="B35" s="58"/>
      <c r="C35" s="58"/>
      <c r="D35" s="58"/>
      <c r="E35" s="62"/>
      <c r="F35" s="58"/>
      <c r="G35" s="62"/>
      <c r="H35" s="7"/>
      <c r="L35" s="16"/>
    </row>
    <row r="36" spans="1:12" ht="14.25" thickTop="1" thickBot="1" x14ac:dyDescent="0.25">
      <c r="A36" s="35" t="s">
        <v>33</v>
      </c>
      <c r="B36" s="24">
        <f>SUM(B17:B35)-B22-B23</f>
        <v>0</v>
      </c>
      <c r="C36" s="24">
        <f t="shared" ref="C36:H36" si="1">SUM(C17:C35)-C22-C23</f>
        <v>0</v>
      </c>
      <c r="D36" s="24">
        <f t="shared" si="1"/>
        <v>0</v>
      </c>
      <c r="E36" s="24">
        <f t="shared" si="1"/>
        <v>0</v>
      </c>
      <c r="F36" s="24">
        <f t="shared" si="1"/>
        <v>0</v>
      </c>
      <c r="G36" s="24">
        <f>SUM(G16:G35)</f>
        <v>0</v>
      </c>
      <c r="H36" s="24">
        <f t="shared" si="1"/>
        <v>0</v>
      </c>
      <c r="L36" s="26"/>
    </row>
    <row r="37" spans="1:12" ht="13.5" thickTop="1" x14ac:dyDescent="0.2">
      <c r="A37" s="34"/>
      <c r="B37" s="28"/>
      <c r="C37" s="28"/>
      <c r="D37" s="28"/>
      <c r="E37" s="28"/>
      <c r="F37" s="28"/>
      <c r="G37" s="29"/>
      <c r="H37" s="63"/>
      <c r="L37" s="16"/>
    </row>
    <row r="38" spans="1:12" s="34" customFormat="1" ht="13.5" thickBot="1" x14ac:dyDescent="0.25">
      <c r="A38" s="36" t="s">
        <v>34</v>
      </c>
      <c r="B38" s="37">
        <f t="shared" ref="B38:H38" si="2">B15-B36</f>
        <v>0</v>
      </c>
      <c r="C38" s="37">
        <f t="shared" si="2"/>
        <v>0</v>
      </c>
      <c r="D38" s="37">
        <f t="shared" si="2"/>
        <v>0</v>
      </c>
      <c r="E38" s="37">
        <f t="shared" si="2"/>
        <v>0</v>
      </c>
      <c r="F38" s="37">
        <f t="shared" si="2"/>
        <v>0</v>
      </c>
      <c r="G38" s="37">
        <f t="shared" si="2"/>
        <v>0</v>
      </c>
      <c r="H38" s="37">
        <f t="shared" si="2"/>
        <v>0</v>
      </c>
      <c r="L38" s="38"/>
    </row>
    <row r="39" spans="1:12" ht="13.5" thickTop="1" x14ac:dyDescent="0.2">
      <c r="A39" s="39"/>
      <c r="B39" s="38"/>
      <c r="C39" s="38"/>
      <c r="D39" s="38"/>
      <c r="E39" s="40"/>
      <c r="F39" s="38"/>
      <c r="G39" s="40"/>
      <c r="H39" s="34"/>
    </row>
    <row r="40" spans="1:12" x14ac:dyDescent="0.2">
      <c r="A40" s="34"/>
      <c r="B40" s="41"/>
      <c r="C40" s="41"/>
      <c r="D40" s="41"/>
      <c r="E40" s="41"/>
      <c r="F40" s="41"/>
      <c r="G40" s="41" t="s">
        <v>35</v>
      </c>
      <c r="H40" s="42" t="s">
        <v>36</v>
      </c>
    </row>
    <row r="41" spans="1:12" x14ac:dyDescent="0.2">
      <c r="A41" s="34" t="s">
        <v>37</v>
      </c>
      <c r="B41" s="41"/>
      <c r="C41" s="41"/>
      <c r="D41" s="41"/>
      <c r="E41" s="70" t="s">
        <v>38</v>
      </c>
      <c r="F41" s="69"/>
      <c r="G41" s="68"/>
      <c r="H41" s="43">
        <f>H36*G41</f>
        <v>0</v>
      </c>
    </row>
    <row r="42" spans="1:12" x14ac:dyDescent="0.2">
      <c r="A42" s="34"/>
      <c r="B42" s="41"/>
      <c r="C42" s="41"/>
      <c r="D42" s="41"/>
      <c r="E42" s="41"/>
      <c r="F42" s="41"/>
      <c r="G42" s="41"/>
      <c r="H42" s="41"/>
    </row>
    <row r="43" spans="1:12" x14ac:dyDescent="0.2">
      <c r="A43" s="44" t="s">
        <v>39</v>
      </c>
      <c r="B43" s="45">
        <f>(H41+H36)</f>
        <v>0</v>
      </c>
      <c r="C43" s="46" t="s">
        <v>40</v>
      </c>
      <c r="D43" s="34"/>
      <c r="E43" s="38"/>
      <c r="F43" s="47">
        <f>H6+H14</f>
        <v>0</v>
      </c>
      <c r="G43" s="48" t="s">
        <v>41</v>
      </c>
      <c r="H43" s="49">
        <f>B43-F43</f>
        <v>0</v>
      </c>
    </row>
    <row r="44" spans="1:12" x14ac:dyDescent="0.2">
      <c r="A44" s="34"/>
      <c r="B44" s="41"/>
      <c r="C44" s="41"/>
      <c r="D44" s="41"/>
      <c r="E44" s="41"/>
      <c r="F44" s="41"/>
      <c r="G44" s="41"/>
      <c r="H44" s="41"/>
    </row>
    <row r="45" spans="1:12" s="34" customFormat="1" x14ac:dyDescent="0.2">
      <c r="A45" s="34" t="s">
        <v>42</v>
      </c>
      <c r="B45" s="41"/>
      <c r="C45" s="41"/>
      <c r="D45" s="41"/>
      <c r="E45" s="69"/>
      <c r="F45" s="69"/>
      <c r="G45" s="67"/>
      <c r="H45" s="49">
        <f>H43*G45</f>
        <v>0</v>
      </c>
    </row>
    <row r="46" spans="1:12" x14ac:dyDescent="0.2">
      <c r="A46" s="34"/>
      <c r="B46" s="41"/>
      <c r="C46" s="41"/>
      <c r="D46" s="41"/>
      <c r="E46" s="41"/>
      <c r="F46" s="41"/>
      <c r="G46" s="41"/>
      <c r="H46" s="41"/>
    </row>
    <row r="47" spans="1:12" s="34" customFormat="1" ht="13.5" thickBot="1" x14ac:dyDescent="0.25">
      <c r="A47" s="34" t="s">
        <v>43</v>
      </c>
      <c r="B47" s="41"/>
      <c r="C47" s="41"/>
      <c r="D47" s="41"/>
      <c r="E47" s="41"/>
      <c r="F47" s="41"/>
      <c r="G47" s="41"/>
      <c r="H47" s="50">
        <f>H43+H45</f>
        <v>0</v>
      </c>
    </row>
    <row r="48" spans="1:12" ht="13.5" thickTop="1" x14ac:dyDescent="0.2">
      <c r="A48" s="34"/>
      <c r="B48" s="41"/>
      <c r="C48" s="41"/>
      <c r="D48" s="41"/>
      <c r="E48" s="41"/>
      <c r="F48" s="41"/>
      <c r="G48" s="41"/>
      <c r="H48" s="41"/>
    </row>
    <row r="49" spans="1:8" x14ac:dyDescent="0.2">
      <c r="A49" s="34" t="s">
        <v>44</v>
      </c>
      <c r="B49" s="72">
        <v>1</v>
      </c>
      <c r="C49" s="34" t="s">
        <v>50</v>
      </c>
      <c r="D49" s="34"/>
      <c r="E49" s="34"/>
      <c r="F49" s="34"/>
      <c r="G49" s="34"/>
      <c r="H49" s="51">
        <f>H47/B49*1000</f>
        <v>0</v>
      </c>
    </row>
    <row r="50" spans="1:8" x14ac:dyDescent="0.2">
      <c r="A50" s="34"/>
      <c r="B50" s="34"/>
      <c r="C50" s="34"/>
      <c r="D50" s="34"/>
      <c r="E50" s="34"/>
      <c r="F50" s="34"/>
      <c r="G50" s="34"/>
      <c r="H50" s="34"/>
    </row>
    <row r="51" spans="1:8" x14ac:dyDescent="0.2">
      <c r="A51" s="52">
        <v>100000</v>
      </c>
      <c r="B51" s="53" t="s">
        <v>45</v>
      </c>
      <c r="C51" s="53"/>
      <c r="D51" s="53"/>
      <c r="E51" s="34"/>
      <c r="F51" s="54"/>
      <c r="G51" s="55">
        <f>((A51*0.5)*9%)*H49/1000</f>
        <v>0</v>
      </c>
      <c r="H51" s="34"/>
    </row>
    <row r="52" spans="1:8" ht="15" x14ac:dyDescent="0.2">
      <c r="A52" s="56"/>
      <c r="B52" s="56"/>
      <c r="C52" s="56"/>
      <c r="D52" s="56"/>
      <c r="E52" s="57"/>
      <c r="F52" s="34"/>
      <c r="G52" s="34"/>
      <c r="H52" s="34"/>
    </row>
    <row r="53" spans="1:8" x14ac:dyDescent="0.2">
      <c r="A53" s="52">
        <v>100000</v>
      </c>
      <c r="B53" s="53" t="s">
        <v>46</v>
      </c>
      <c r="C53" s="53"/>
      <c r="D53" s="53"/>
      <c r="E53" s="53"/>
      <c r="F53" s="34"/>
      <c r="G53" s="55">
        <f>((A53*0.5)*10%)*H49/1000</f>
        <v>0</v>
      </c>
      <c r="H53" s="34"/>
    </row>
  </sheetData>
  <mergeCells count="1">
    <mergeCell ref="A1:H1"/>
  </mergeCells>
  <printOptions horizontalCentered="1"/>
  <pageMargins left="0.25" right="0.2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2027</vt:lpstr>
      <vt:lpstr>'2027'!Print_Area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Syverson</dc:creator>
  <cp:lastModifiedBy>Larry Syverson</cp:lastModifiedBy>
  <dcterms:created xsi:type="dcterms:W3CDTF">2024-11-12T22:58:09Z</dcterms:created>
  <dcterms:modified xsi:type="dcterms:W3CDTF">2026-04-15T21:18:35Z</dcterms:modified>
</cp:coreProperties>
</file>